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帳票" sheetId="1" state="visible" r:id="rId1"/>
    <sheet xmlns:r="http://schemas.openxmlformats.org/officeDocument/2006/relationships" name="_pring" sheetId="2" state="hidden" r:id="rId2"/>
  </sheets>
  <definedNames>
    <definedName name="_xlnm.Print_Area" localSheetId="0">'帳票'!$A$1:$X$34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&quot;年&quot;m&quot;月&quot;d&quot;日&quot;"/>
    <numFmt numFmtId="165" formatCode="0&quot;%&quot;"/>
    <numFmt numFmtId="166" formatCode="&quot;¥&quot;#,##0"/>
  </numFmts>
  <fonts count="6">
    <font>
      <name val="Calibri"/>
      <family val="2"/>
      <color theme="1"/>
      <sz val="11"/>
      <scheme val="minor"/>
    </font>
    <font>
      <name val="游ゴシック"/>
      <b val="1"/>
      <color rgb="00000000"/>
      <sz val="18"/>
    </font>
    <font>
      <name val="游ゴシック"/>
      <color rgb="00000000"/>
      <sz val="9"/>
    </font>
    <font>
      <name val="游ゴシック"/>
      <color rgb="00000000"/>
      <sz val="10"/>
    </font>
    <font>
      <name val="游ゴシック"/>
      <b val="1"/>
      <color rgb="00000000"/>
      <sz val="9"/>
    </font>
    <font>
      <name val="游ゴシック"/>
      <b val="1"/>
      <color rgb="00000000"/>
      <sz val="11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9D9D9"/>
      </patternFill>
    </fill>
  </fills>
  <borders count="23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/>
    </border>
    <border>
      <left/>
      <right style="thin">
        <color rgb="00000000"/>
      </right>
      <top style="thin">
        <color rgb="00000000"/>
      </top>
      <bottom/>
    </border>
    <border>
      <left style="thin">
        <color rgb="00000000"/>
      </left>
      <right/>
      <top/>
      <bottom style="thin">
        <color rgb="00000000"/>
      </bottom>
    </border>
    <border>
      <left/>
      <right style="thin">
        <color rgb="00000000"/>
      </right>
      <top/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</border>
    <border>
      <left style="thin">
        <color rgb="00000000"/>
      </left>
      <right/>
      <top/>
      <bottom/>
    </border>
    <border>
      <left/>
      <right/>
      <top/>
      <bottom/>
    </border>
    <border>
      <left/>
      <right style="thin">
        <color rgb="00000000"/>
      </right>
      <top/>
      <bottom/>
    </border>
    <border>
      <left/>
      <right/>
      <top/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6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2" borderId="2" pivotButton="0" quotePrefix="0" xfId="0"/>
    <xf numFmtId="0" fontId="2" fillId="0" borderId="3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2" borderId="7" pivotButton="0" quotePrefix="0" xfId="0"/>
    <xf numFmtId="0" fontId="3" fillId="0" borderId="1" applyAlignment="1" pivotButton="0" quotePrefix="0" xfId="0">
      <alignment horizontal="left" vertical="center"/>
    </xf>
    <xf numFmtId="0" fontId="0" fillId="0" borderId="7" pivotButton="0" quotePrefix="0" xfId="0"/>
    <xf numFmtId="0" fontId="0" fillId="0" borderId="2" pivotButton="0" quotePrefix="0" xfId="0"/>
    <xf numFmtId="164" fontId="3" fillId="0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2" fillId="2" borderId="3" applyAlignment="1" pivotButton="0" quotePrefix="0" xfId="0">
      <alignment horizontal="center" vertical="center" wrapText="1"/>
    </xf>
    <xf numFmtId="0" fontId="0" fillId="2" borderId="8" pivotButton="0" quotePrefix="0" xfId="0"/>
    <xf numFmtId="0" fontId="0" fillId="2" borderId="4" pivotButton="0" quotePrefix="0" xfId="0"/>
    <xf numFmtId="0" fontId="3" fillId="0" borderId="3" applyAlignment="1" pivotButton="0" quotePrefix="0" xfId="0">
      <alignment vertical="top" wrapText="1"/>
    </xf>
    <xf numFmtId="0" fontId="0" fillId="0" borderId="8" pivotButton="0" quotePrefix="0" xfId="0"/>
    <xf numFmtId="0" fontId="0" fillId="2" borderId="9" pivotButton="0" quotePrefix="0" xfId="0"/>
    <xf numFmtId="0" fontId="0" fillId="2" borderId="10" pivotButton="0" quotePrefix="0" xfId="0"/>
    <xf numFmtId="0" fontId="0" fillId="2" borderId="11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2" borderId="5" pivotButton="0" quotePrefix="0" xfId="0"/>
    <xf numFmtId="0" fontId="0" fillId="2" borderId="12" pivotButton="0" quotePrefix="0" xfId="0"/>
    <xf numFmtId="0" fontId="0" fillId="2" borderId="6" pivotButton="0" quotePrefix="0" xfId="0"/>
    <xf numFmtId="0" fontId="0" fillId="0" borderId="12" pivotButton="0" quotePrefix="0" xfId="0"/>
    <xf numFmtId="0" fontId="4" fillId="3" borderId="13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0" fillId="3" borderId="7" pivotButton="0" quotePrefix="0" xfId="0"/>
    <xf numFmtId="0" fontId="0" fillId="3" borderId="2" pivotButton="0" quotePrefix="0" xfId="0"/>
    <xf numFmtId="0" fontId="2" fillId="0" borderId="13" applyAlignment="1" pivotButton="0" quotePrefix="0" xfId="0">
      <alignment horizontal="center" vertical="center"/>
    </xf>
    <xf numFmtId="3" fontId="3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165" fontId="3" fillId="0" borderId="1" applyAlignment="1" pivotButton="0" quotePrefix="0" xfId="0">
      <alignment horizontal="center" vertical="center"/>
    </xf>
    <xf numFmtId="166" fontId="3" fillId="0" borderId="1" applyAlignment="1" pivotButton="0" quotePrefix="0" xfId="0">
      <alignment horizontal="right" vertical="center"/>
    </xf>
    <xf numFmtId="166" fontId="5" fillId="0" borderId="1" applyAlignment="1" pivotButton="0" quotePrefix="0" xfId="0">
      <alignment horizontal="right" vertical="center"/>
    </xf>
    <xf numFmtId="0" fontId="3" fillId="0" borderId="3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right" vertical="center"/>
    </xf>
    <xf numFmtId="0" fontId="2" fillId="2" borderId="13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15" pivotButton="0" quotePrefix="0" xfId="0"/>
    <xf numFmtId="0" fontId="0" fillId="0" borderId="20" pivotButton="0" quotePrefix="0" xfId="0"/>
    <xf numFmtId="0" fontId="0" fillId="0" borderId="22" pivotButton="0" quotePrefix="0" xfId="0"/>
    <xf numFmtId="0" fontId="2" fillId="2" borderId="13" applyAlignment="1" pivotButton="0" quotePrefix="0" xfId="0">
      <alignment horizontal="center" vertical="center" wrapText="1"/>
    </xf>
    <xf numFmtId="0" fontId="0" fillId="0" borderId="16" pivotButton="0" quotePrefix="0" xfId="0"/>
    <xf numFmtId="0" fontId="3" fillId="0" borderId="13" applyAlignment="1" pivotButton="0" quotePrefix="0" xfId="0">
      <alignment horizontal="left" vertical="center"/>
    </xf>
    <xf numFmtId="164" fontId="3" fillId="0" borderId="13" applyAlignment="1" pivotButton="0" quotePrefix="0" xfId="0">
      <alignment horizontal="left" vertical="center"/>
    </xf>
    <xf numFmtId="0" fontId="0" fillId="0" borderId="14" pivotButton="0" quotePrefix="0" xfId="0"/>
    <xf numFmtId="0" fontId="3" fillId="0" borderId="13" applyAlignment="1" pivotButton="0" quotePrefix="0" xfId="0">
      <alignment vertical="top" wrapText="1"/>
    </xf>
    <xf numFmtId="0" fontId="0" fillId="0" borderId="18" pivotButton="0" quotePrefix="0" xfId="0"/>
    <xf numFmtId="0" fontId="0" fillId="0" borderId="19" pivotButton="0" quotePrefix="0" xfId="0"/>
    <xf numFmtId="0" fontId="0" fillId="0" borderId="21" pivotButton="0" quotePrefix="0" xfId="0"/>
    <xf numFmtId="3" fontId="3" fillId="0" borderId="13" applyAlignment="1" pivotButton="0" quotePrefix="0" xfId="0">
      <alignment horizontal="right" vertical="center"/>
    </xf>
    <xf numFmtId="0" fontId="3" fillId="0" borderId="13" applyAlignment="1" pivotButton="0" quotePrefix="0" xfId="0">
      <alignment horizontal="center" vertical="center"/>
    </xf>
    <xf numFmtId="165" fontId="3" fillId="0" borderId="13" applyAlignment="1" pivotButton="0" quotePrefix="0" xfId="0">
      <alignment horizontal="center" vertical="center"/>
    </xf>
    <xf numFmtId="166" fontId="3" fillId="0" borderId="13" applyAlignment="1" pivotButton="0" quotePrefix="0" xfId="0">
      <alignment horizontal="right" vertical="center"/>
    </xf>
    <xf numFmtId="166" fontId="5" fillId="0" borderId="13" applyAlignment="1" pivotButton="0" quotePrefix="0" xfId="0">
      <alignment horizontal="right" vertical="center"/>
    </xf>
    <xf numFmtId="0" fontId="3" fillId="0" borderId="13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34"/>
  <sheetViews>
    <sheetView showGridLines="0" zoomScale="100" workbookViewId="0">
      <selection activeCell="A1" sqref="A1"/>
    </sheetView>
  </sheetViews>
  <sheetFormatPr baseColWidth="8" defaultRowHeight="15"/>
  <cols>
    <col width="3.3" customWidth="1" min="1" max="1"/>
    <col width="3.3" customWidth="1" min="2" max="2"/>
    <col width="3.3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</cols>
  <sheetData>
    <row r="1" ht="18" customHeight="1">
      <c r="A1" s="1" t="inlineStr">
        <is>
          <t>稟議書</t>
        </is>
      </c>
      <c r="S1" s="43" t="inlineStr">
        <is>
          <t>担当</t>
        </is>
      </c>
      <c r="T1" s="44" t="n"/>
      <c r="U1" s="43" t="inlineStr">
        <is>
          <t>承認</t>
        </is>
      </c>
      <c r="V1" s="44" t="n"/>
      <c r="W1" s="43" t="inlineStr">
        <is>
          <t>決裁</t>
        </is>
      </c>
      <c r="X1" s="44" t="n"/>
    </row>
    <row r="2" ht="20" customHeight="1">
      <c r="S2" s="34" t="n"/>
      <c r="T2" s="45" t="n"/>
      <c r="U2" s="34" t="n"/>
      <c r="V2" s="45" t="n"/>
      <c r="W2" s="34" t="n"/>
      <c r="X2" s="45" t="n"/>
    </row>
    <row r="3" ht="20" customHeight="1">
      <c r="S3" s="46" t="n"/>
      <c r="T3" s="47" t="n"/>
      <c r="U3" s="46" t="n"/>
      <c r="V3" s="47" t="n"/>
      <c r="W3" s="46" t="n"/>
      <c r="X3" s="47" t="n"/>
    </row>
    <row r="5" ht="17" customHeight="1">
      <c r="A5" s="48" t="inlineStr">
        <is>
          <t>稟議番号</t>
        </is>
      </c>
      <c r="B5" s="49" t="n"/>
      <c r="C5" s="44" t="n"/>
      <c r="D5" s="50" t="n"/>
      <c r="E5" s="49" t="n"/>
      <c r="F5" s="49" t="n"/>
      <c r="G5" s="49" t="n"/>
      <c r="H5" s="49" t="n"/>
      <c r="I5" s="49" t="n"/>
      <c r="J5" s="49" t="n"/>
      <c r="K5" s="49" t="n"/>
      <c r="L5" s="44" t="n"/>
      <c r="M5" s="48" t="inlineStr">
        <is>
          <t>起案日</t>
        </is>
      </c>
      <c r="N5" s="49" t="n"/>
      <c r="O5" s="44" t="n"/>
      <c r="P5" s="51" t="n"/>
      <c r="Q5" s="49" t="n"/>
      <c r="R5" s="49" t="n"/>
      <c r="S5" s="49" t="n"/>
      <c r="T5" s="49" t="n"/>
      <c r="U5" s="49" t="n"/>
      <c r="V5" s="49" t="n"/>
      <c r="W5" s="49" t="n"/>
      <c r="X5" s="44" t="n"/>
    </row>
    <row r="6" ht="17" customHeight="1">
      <c r="A6" s="48" t="inlineStr">
        <is>
          <t>起案部署</t>
        </is>
      </c>
      <c r="B6" s="49" t="n"/>
      <c r="C6" s="44" t="n"/>
      <c r="D6" s="50" t="n"/>
      <c r="E6" s="49" t="n"/>
      <c r="F6" s="49" t="n"/>
      <c r="G6" s="49" t="n"/>
      <c r="H6" s="49" t="n"/>
      <c r="I6" s="49" t="n"/>
      <c r="J6" s="49" t="n"/>
      <c r="K6" s="49" t="n"/>
      <c r="L6" s="44" t="n"/>
      <c r="M6" s="48" t="inlineStr">
        <is>
          <t>起案者</t>
        </is>
      </c>
      <c r="N6" s="49" t="n"/>
      <c r="O6" s="44" t="n"/>
      <c r="P6" s="50" t="n"/>
      <c r="Q6" s="49" t="n"/>
      <c r="R6" s="49" t="n"/>
      <c r="S6" s="49" t="n"/>
      <c r="T6" s="49" t="n"/>
      <c r="U6" s="49" t="n"/>
      <c r="V6" s="49" t="n"/>
      <c r="W6" s="49" t="n"/>
      <c r="X6" s="44" t="n"/>
    </row>
    <row r="7" ht="17" customHeight="1">
      <c r="A7" s="48" t="inlineStr">
        <is>
          <t>希望納期</t>
        </is>
      </c>
      <c r="B7" s="49" t="n"/>
      <c r="C7" s="44" t="n"/>
      <c r="D7" s="51" t="n"/>
      <c r="E7" s="49" t="n"/>
      <c r="F7" s="49" t="n"/>
      <c r="G7" s="49" t="n"/>
      <c r="H7" s="49" t="n"/>
      <c r="I7" s="49" t="n"/>
      <c r="J7" s="49" t="n"/>
      <c r="K7" s="49" t="n"/>
      <c r="L7" s="44" t="n"/>
      <c r="M7" s="48" t="inlineStr">
        <is>
          <t>決裁の期限</t>
        </is>
      </c>
      <c r="N7" s="49" t="n"/>
      <c r="O7" s="44" t="n"/>
      <c r="P7" s="51" t="n"/>
      <c r="Q7" s="49" t="n"/>
      <c r="R7" s="49" t="n"/>
      <c r="S7" s="49" t="n"/>
      <c r="T7" s="49" t="n"/>
      <c r="U7" s="49" t="n"/>
      <c r="V7" s="49" t="n"/>
      <c r="W7" s="49" t="n"/>
      <c r="X7" s="44" t="n"/>
    </row>
    <row r="8" ht="17" customHeight="1">
      <c r="A8" s="48" t="inlineStr">
        <is>
          <t>件名</t>
        </is>
      </c>
      <c r="B8" s="49" t="n"/>
      <c r="C8" s="44" t="n"/>
      <c r="D8" s="50" t="n"/>
      <c r="E8" s="49" t="n"/>
      <c r="F8" s="49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9" t="n"/>
      <c r="X8" s="44" t="n"/>
    </row>
    <row r="10" ht="18" customHeight="1">
      <c r="A10" s="14" t="inlineStr">
        <is>
          <t>下記のとおり起案します。ご決裁くださいますようお願いいたします。</t>
        </is>
      </c>
    </row>
    <row r="11" ht="17" customHeight="1">
      <c r="A11" s="48" t="inlineStr">
        <is>
          <t>目的・理由</t>
        </is>
      </c>
      <c r="B11" s="52" t="n"/>
      <c r="C11" s="45" t="n"/>
      <c r="D11" s="53" t="n"/>
      <c r="E11" s="52" t="n"/>
      <c r="F11" s="52" t="n"/>
      <c r="G11" s="52" t="n"/>
      <c r="H11" s="52" t="n"/>
      <c r="I11" s="52" t="n"/>
      <c r="J11" s="52" t="n"/>
      <c r="K11" s="52" t="n"/>
      <c r="L11" s="52" t="n"/>
      <c r="M11" s="52" t="n"/>
      <c r="N11" s="52" t="n"/>
      <c r="O11" s="52" t="n"/>
      <c r="P11" s="52" t="n"/>
      <c r="Q11" s="52" t="n"/>
      <c r="R11" s="52" t="n"/>
      <c r="S11" s="52" t="n"/>
      <c r="T11" s="52" t="n"/>
      <c r="U11" s="52" t="n"/>
      <c r="V11" s="52" t="n"/>
      <c r="W11" s="52" t="n"/>
      <c r="X11" s="45" t="n"/>
    </row>
    <row r="12" ht="17" customHeight="1">
      <c r="A12" s="54" t="n"/>
      <c r="C12" s="55" t="n"/>
      <c r="D12" s="54" t="n"/>
      <c r="X12" s="55" t="n"/>
    </row>
    <row r="13" ht="17" customHeight="1">
      <c r="A13" s="46" t="n"/>
      <c r="B13" s="56" t="n"/>
      <c r="C13" s="47" t="n"/>
      <c r="D13" s="46" t="n"/>
      <c r="E13" s="56" t="n"/>
      <c r="F13" s="56" t="n"/>
      <c r="G13" s="56" t="n"/>
      <c r="H13" s="56" t="n"/>
      <c r="I13" s="56" t="n"/>
      <c r="J13" s="56" t="n"/>
      <c r="K13" s="56" t="n"/>
      <c r="L13" s="56" t="n"/>
      <c r="M13" s="56" t="n"/>
      <c r="N13" s="56" t="n"/>
      <c r="O13" s="56" t="n"/>
      <c r="P13" s="56" t="n"/>
      <c r="Q13" s="56" t="n"/>
      <c r="R13" s="56" t="n"/>
      <c r="S13" s="56" t="n"/>
      <c r="T13" s="56" t="n"/>
      <c r="U13" s="56" t="n"/>
      <c r="V13" s="56" t="n"/>
      <c r="W13" s="56" t="n"/>
      <c r="X13" s="47" t="n"/>
    </row>
    <row r="15" ht="18" customHeight="1">
      <c r="A15" s="30" t="inlineStr">
        <is>
          <t>No.</t>
        </is>
      </c>
      <c r="B15" s="30" t="inlineStr">
        <is>
          <t>品名</t>
        </is>
      </c>
      <c r="C15" s="49" t="n"/>
      <c r="D15" s="49" t="n"/>
      <c r="E15" s="49" t="n"/>
      <c r="F15" s="49" t="n"/>
      <c r="G15" s="49" t="n"/>
      <c r="H15" s="49" t="n"/>
      <c r="I15" s="49" t="n"/>
      <c r="J15" s="44" t="n"/>
      <c r="K15" s="30" t="inlineStr">
        <is>
          <t>数量</t>
        </is>
      </c>
      <c r="L15" s="44" t="n"/>
      <c r="M15" s="30" t="inlineStr">
        <is>
          <t>単位</t>
        </is>
      </c>
      <c r="N15" s="44" t="n"/>
      <c r="O15" s="30" t="inlineStr">
        <is>
          <t>単価</t>
        </is>
      </c>
      <c r="P15" s="49" t="n"/>
      <c r="Q15" s="44" t="n"/>
      <c r="R15" s="30" t="inlineStr">
        <is>
          <t>税率</t>
        </is>
      </c>
      <c r="S15" s="44" t="n"/>
      <c r="T15" s="30" t="inlineStr">
        <is>
          <t>金額 (税抜)</t>
        </is>
      </c>
      <c r="U15" s="49" t="n"/>
      <c r="V15" s="49" t="n"/>
      <c r="W15" s="49" t="n"/>
      <c r="X15" s="44" t="n"/>
    </row>
    <row r="16" ht="17" customHeight="1">
      <c r="A16" s="34">
        <f>IF(B16="","",ROW()-ROW($A$15)&amp;IF(R16=8,"※",""))</f>
        <v/>
      </c>
      <c r="B16" s="50" t="n"/>
      <c r="C16" s="49" t="n"/>
      <c r="D16" s="49" t="n"/>
      <c r="E16" s="49" t="n"/>
      <c r="F16" s="49" t="n"/>
      <c r="G16" s="49" t="n"/>
      <c r="H16" s="49" t="n"/>
      <c r="I16" s="49" t="n"/>
      <c r="J16" s="44" t="n"/>
      <c r="K16" s="57" t="n"/>
      <c r="L16" s="44" t="n"/>
      <c r="M16" s="58" t="n"/>
      <c r="N16" s="44" t="n"/>
      <c r="O16" s="57" t="n"/>
      <c r="P16" s="49" t="n"/>
      <c r="Q16" s="44" t="n"/>
      <c r="R16" s="59" t="n"/>
      <c r="S16" s="44" t="n"/>
      <c r="T16" s="57">
        <f>IF(OR(K16="",O16=""),"",K16*O16)</f>
        <v/>
      </c>
      <c r="U16" s="49" t="n"/>
      <c r="V16" s="49" t="n"/>
      <c r="W16" s="49" t="n"/>
      <c r="X16" s="44" t="n"/>
    </row>
    <row r="17" ht="17" customHeight="1">
      <c r="A17" s="34">
        <f>IF(B17="","",ROW()-ROW($A$15)&amp;IF(R17=8,"※",""))</f>
        <v/>
      </c>
      <c r="B17" s="50" t="n"/>
      <c r="C17" s="49" t="n"/>
      <c r="D17" s="49" t="n"/>
      <c r="E17" s="49" t="n"/>
      <c r="F17" s="49" t="n"/>
      <c r="G17" s="49" t="n"/>
      <c r="H17" s="49" t="n"/>
      <c r="I17" s="49" t="n"/>
      <c r="J17" s="44" t="n"/>
      <c r="K17" s="57" t="n"/>
      <c r="L17" s="44" t="n"/>
      <c r="M17" s="58" t="n"/>
      <c r="N17" s="44" t="n"/>
      <c r="O17" s="57" t="n"/>
      <c r="P17" s="49" t="n"/>
      <c r="Q17" s="44" t="n"/>
      <c r="R17" s="59" t="n"/>
      <c r="S17" s="44" t="n"/>
      <c r="T17" s="57">
        <f>IF(OR(K17="",O17=""),"",K17*O17)</f>
        <v/>
      </c>
      <c r="U17" s="49" t="n"/>
      <c r="V17" s="49" t="n"/>
      <c r="W17" s="49" t="n"/>
      <c r="X17" s="44" t="n"/>
    </row>
    <row r="18" ht="17" customHeight="1">
      <c r="A18" s="34">
        <f>IF(B18="","",ROW()-ROW($A$15)&amp;IF(R18=8,"※",""))</f>
        <v/>
      </c>
      <c r="B18" s="50" t="n"/>
      <c r="C18" s="49" t="n"/>
      <c r="D18" s="49" t="n"/>
      <c r="E18" s="49" t="n"/>
      <c r="F18" s="49" t="n"/>
      <c r="G18" s="49" t="n"/>
      <c r="H18" s="49" t="n"/>
      <c r="I18" s="49" t="n"/>
      <c r="J18" s="44" t="n"/>
      <c r="K18" s="57" t="n"/>
      <c r="L18" s="44" t="n"/>
      <c r="M18" s="58" t="n"/>
      <c r="N18" s="44" t="n"/>
      <c r="O18" s="57" t="n"/>
      <c r="P18" s="49" t="n"/>
      <c r="Q18" s="44" t="n"/>
      <c r="R18" s="59" t="n"/>
      <c r="S18" s="44" t="n"/>
      <c r="T18" s="57">
        <f>IF(OR(K18="",O18=""),"",K18*O18)</f>
        <v/>
      </c>
      <c r="U18" s="49" t="n"/>
      <c r="V18" s="49" t="n"/>
      <c r="W18" s="49" t="n"/>
      <c r="X18" s="44" t="n"/>
    </row>
    <row r="19" ht="17" customHeight="1">
      <c r="A19" s="34">
        <f>IF(B19="","",ROW()-ROW($A$15)&amp;IF(R19=8,"※",""))</f>
        <v/>
      </c>
      <c r="B19" s="50" t="n"/>
      <c r="C19" s="49" t="n"/>
      <c r="D19" s="49" t="n"/>
      <c r="E19" s="49" t="n"/>
      <c r="F19" s="49" t="n"/>
      <c r="G19" s="49" t="n"/>
      <c r="H19" s="49" t="n"/>
      <c r="I19" s="49" t="n"/>
      <c r="J19" s="44" t="n"/>
      <c r="K19" s="57" t="n"/>
      <c r="L19" s="44" t="n"/>
      <c r="M19" s="58" t="n"/>
      <c r="N19" s="44" t="n"/>
      <c r="O19" s="57" t="n"/>
      <c r="P19" s="49" t="n"/>
      <c r="Q19" s="44" t="n"/>
      <c r="R19" s="59" t="n"/>
      <c r="S19" s="44" t="n"/>
      <c r="T19" s="57">
        <f>IF(OR(K19="",O19=""),"",K19*O19)</f>
        <v/>
      </c>
      <c r="U19" s="49" t="n"/>
      <c r="V19" s="49" t="n"/>
      <c r="W19" s="49" t="n"/>
      <c r="X19" s="44" t="n"/>
    </row>
    <row r="20" ht="17" customHeight="1">
      <c r="A20" s="34">
        <f>IF(B20="","",ROW()-ROW($A$15)&amp;IF(R20=8,"※",""))</f>
        <v/>
      </c>
      <c r="B20" s="50" t="n"/>
      <c r="C20" s="49" t="n"/>
      <c r="D20" s="49" t="n"/>
      <c r="E20" s="49" t="n"/>
      <c r="F20" s="49" t="n"/>
      <c r="G20" s="49" t="n"/>
      <c r="H20" s="49" t="n"/>
      <c r="I20" s="49" t="n"/>
      <c r="J20" s="44" t="n"/>
      <c r="K20" s="57" t="n"/>
      <c r="L20" s="44" t="n"/>
      <c r="M20" s="58" t="n"/>
      <c r="N20" s="44" t="n"/>
      <c r="O20" s="57" t="n"/>
      <c r="P20" s="49" t="n"/>
      <c r="Q20" s="44" t="n"/>
      <c r="R20" s="59" t="n"/>
      <c r="S20" s="44" t="n"/>
      <c r="T20" s="57">
        <f>IF(OR(K20="",O20=""),"",K20*O20)</f>
        <v/>
      </c>
      <c r="U20" s="49" t="n"/>
      <c r="V20" s="49" t="n"/>
      <c r="W20" s="49" t="n"/>
      <c r="X20" s="44" t="n"/>
    </row>
    <row r="21" ht="17" customHeight="1">
      <c r="A21" s="34">
        <f>IF(B21="","",ROW()-ROW($A$15)&amp;IF(R21=8,"※",""))</f>
        <v/>
      </c>
      <c r="B21" s="50" t="n"/>
      <c r="C21" s="49" t="n"/>
      <c r="D21" s="49" t="n"/>
      <c r="E21" s="49" t="n"/>
      <c r="F21" s="49" t="n"/>
      <c r="G21" s="49" t="n"/>
      <c r="H21" s="49" t="n"/>
      <c r="I21" s="49" t="n"/>
      <c r="J21" s="44" t="n"/>
      <c r="K21" s="57" t="n"/>
      <c r="L21" s="44" t="n"/>
      <c r="M21" s="58" t="n"/>
      <c r="N21" s="44" t="n"/>
      <c r="O21" s="57" t="n"/>
      <c r="P21" s="49" t="n"/>
      <c r="Q21" s="44" t="n"/>
      <c r="R21" s="59" t="n"/>
      <c r="S21" s="44" t="n"/>
      <c r="T21" s="57">
        <f>IF(OR(K21="",O21=""),"",K21*O21)</f>
        <v/>
      </c>
      <c r="U21" s="49" t="n"/>
      <c r="V21" s="49" t="n"/>
      <c r="W21" s="49" t="n"/>
      <c r="X21" s="44" t="n"/>
    </row>
    <row r="22" ht="17" customHeight="1">
      <c r="A22" s="34">
        <f>IF(B22="","",ROW()-ROW($A$15)&amp;IF(R22=8,"※",""))</f>
        <v/>
      </c>
      <c r="B22" s="50" t="n"/>
      <c r="C22" s="49" t="n"/>
      <c r="D22" s="49" t="n"/>
      <c r="E22" s="49" t="n"/>
      <c r="F22" s="49" t="n"/>
      <c r="G22" s="49" t="n"/>
      <c r="H22" s="49" t="n"/>
      <c r="I22" s="49" t="n"/>
      <c r="J22" s="44" t="n"/>
      <c r="K22" s="57" t="n"/>
      <c r="L22" s="44" t="n"/>
      <c r="M22" s="58" t="n"/>
      <c r="N22" s="44" t="n"/>
      <c r="O22" s="57" t="n"/>
      <c r="P22" s="49" t="n"/>
      <c r="Q22" s="44" t="n"/>
      <c r="R22" s="59" t="n"/>
      <c r="S22" s="44" t="n"/>
      <c r="T22" s="57">
        <f>IF(OR(K22="",O22=""),"",K22*O22)</f>
        <v/>
      </c>
      <c r="U22" s="49" t="n"/>
      <c r="V22" s="49" t="n"/>
      <c r="W22" s="49" t="n"/>
      <c r="X22" s="44" t="n"/>
    </row>
    <row r="23" ht="17" customHeight="1">
      <c r="A23" s="34">
        <f>IF(B23="","",ROW()-ROW($A$15)&amp;IF(R23=8,"※",""))</f>
        <v/>
      </c>
      <c r="B23" s="50" t="n"/>
      <c r="C23" s="49" t="n"/>
      <c r="D23" s="49" t="n"/>
      <c r="E23" s="49" t="n"/>
      <c r="F23" s="49" t="n"/>
      <c r="G23" s="49" t="n"/>
      <c r="H23" s="49" t="n"/>
      <c r="I23" s="49" t="n"/>
      <c r="J23" s="44" t="n"/>
      <c r="K23" s="57" t="n"/>
      <c r="L23" s="44" t="n"/>
      <c r="M23" s="58" t="n"/>
      <c r="N23" s="44" t="n"/>
      <c r="O23" s="57" t="n"/>
      <c r="P23" s="49" t="n"/>
      <c r="Q23" s="44" t="n"/>
      <c r="R23" s="59" t="n"/>
      <c r="S23" s="44" t="n"/>
      <c r="T23" s="57">
        <f>IF(OR(K23="",O23=""),"",K23*O23)</f>
        <v/>
      </c>
      <c r="U23" s="49" t="n"/>
      <c r="V23" s="49" t="n"/>
      <c r="W23" s="49" t="n"/>
      <c r="X23" s="44" t="n"/>
    </row>
    <row r="24" ht="17" customHeight="1">
      <c r="A24" s="48" t="inlineStr">
        <is>
          <t>予算科目</t>
        </is>
      </c>
      <c r="B24" s="49" t="n"/>
      <c r="C24" s="44" t="n"/>
      <c r="D24" s="50" t="n"/>
      <c r="E24" s="49" t="n"/>
      <c r="F24" s="49" t="n"/>
      <c r="G24" s="49" t="n"/>
      <c r="H24" s="49" t="n"/>
      <c r="I24" s="49" t="n"/>
      <c r="J24" s="49" t="n"/>
      <c r="K24" s="49" t="n"/>
      <c r="L24" s="49" t="n"/>
      <c r="M24" s="44" t="n"/>
      <c r="O24" s="43" t="inlineStr">
        <is>
          <t>小計 (税抜)</t>
        </is>
      </c>
      <c r="P24" s="49" t="n"/>
      <c r="Q24" s="49" t="n"/>
      <c r="R24" s="49" t="n"/>
      <c r="S24" s="44" t="n"/>
      <c r="T24" s="60">
        <f>SUM(T16:T23)</f>
        <v/>
      </c>
      <c r="U24" s="49" t="n"/>
      <c r="V24" s="49" t="n"/>
      <c r="W24" s="49" t="n"/>
      <c r="X24" s="44" t="n"/>
    </row>
    <row r="25" ht="17" customHeight="1">
      <c r="A25" s="48" t="inlineStr">
        <is>
          <t>予算額</t>
        </is>
      </c>
      <c r="B25" s="49" t="n"/>
      <c r="C25" s="44" t="n"/>
      <c r="D25" s="60" t="n"/>
      <c r="E25" s="49" t="n"/>
      <c r="F25" s="49" t="n"/>
      <c r="G25" s="49" t="n"/>
      <c r="H25" s="49" t="n"/>
      <c r="I25" s="49" t="n"/>
      <c r="J25" s="49" t="n"/>
      <c r="K25" s="49" t="n"/>
      <c r="L25" s="49" t="n"/>
      <c r="M25" s="44" t="n"/>
      <c r="O25" s="43" t="inlineStr">
        <is>
          <t>10% 対象 (税抜)</t>
        </is>
      </c>
      <c r="P25" s="49" t="n"/>
      <c r="Q25" s="49" t="n"/>
      <c r="R25" s="49" t="n"/>
      <c r="S25" s="44" t="n"/>
      <c r="T25" s="60">
        <f>T24-T27</f>
        <v/>
      </c>
      <c r="U25" s="49" t="n"/>
      <c r="V25" s="49" t="n"/>
      <c r="W25" s="49" t="n"/>
      <c r="X25" s="44" t="n"/>
    </row>
    <row r="26" ht="17" customHeight="1">
      <c r="A26" s="48" t="inlineStr">
        <is>
          <t>予算残</t>
        </is>
      </c>
      <c r="B26" s="49" t="n"/>
      <c r="C26" s="44" t="n"/>
      <c r="D26" s="60" t="n"/>
      <c r="E26" s="49" t="n"/>
      <c r="F26" s="49" t="n"/>
      <c r="G26" s="49" t="n"/>
      <c r="H26" s="49" t="n"/>
      <c r="I26" s="49" t="n"/>
      <c r="J26" s="49" t="n"/>
      <c r="K26" s="49" t="n"/>
      <c r="L26" s="49" t="n"/>
      <c r="M26" s="44" t="n"/>
      <c r="O26" s="43" t="inlineStr">
        <is>
          <t>消費税 (10%)</t>
        </is>
      </c>
      <c r="P26" s="49" t="n"/>
      <c r="Q26" s="49" t="n"/>
      <c r="R26" s="49" t="n"/>
      <c r="S26" s="44" t="n"/>
      <c r="T26" s="60">
        <f>ROUNDDOWN(T25*0.1,0)</f>
        <v/>
      </c>
      <c r="U26" s="49" t="n"/>
      <c r="V26" s="49" t="n"/>
      <c r="W26" s="49" t="n"/>
      <c r="X26" s="44" t="n"/>
    </row>
    <row r="27" ht="17" customHeight="1">
      <c r="A27" s="48" t="inlineStr">
        <is>
          <t>取引先</t>
        </is>
      </c>
      <c r="B27" s="49" t="n"/>
      <c r="C27" s="44" t="n"/>
      <c r="D27" s="50" t="n"/>
      <c r="E27" s="49" t="n"/>
      <c r="F27" s="49" t="n"/>
      <c r="G27" s="49" t="n"/>
      <c r="H27" s="49" t="n"/>
      <c r="I27" s="49" t="n"/>
      <c r="J27" s="49" t="n"/>
      <c r="K27" s="49" t="n"/>
      <c r="L27" s="49" t="n"/>
      <c r="M27" s="44" t="n"/>
      <c r="O27" s="43" t="inlineStr">
        <is>
          <t>8% 対象 (税抜)</t>
        </is>
      </c>
      <c r="P27" s="49" t="n"/>
      <c r="Q27" s="49" t="n"/>
      <c r="R27" s="49" t="n"/>
      <c r="S27" s="44" t="n"/>
      <c r="T27" s="60">
        <f>SUMIF(R16:R23,8,T16:T23)</f>
        <v/>
      </c>
      <c r="U27" s="49" t="n"/>
      <c r="V27" s="49" t="n"/>
      <c r="W27" s="49" t="n"/>
      <c r="X27" s="44" t="n"/>
    </row>
    <row r="28" ht="17" customHeight="1">
      <c r="A28" s="48" t="inlineStr">
        <is>
          <t>支払条件</t>
        </is>
      </c>
      <c r="B28" s="49" t="n"/>
      <c r="C28" s="44" t="n"/>
      <c r="D28" s="50" t="n"/>
      <c r="E28" s="49" t="n"/>
      <c r="F28" s="49" t="n"/>
      <c r="G28" s="49" t="n"/>
      <c r="H28" s="49" t="n"/>
      <c r="I28" s="49" t="n"/>
      <c r="J28" s="49" t="n"/>
      <c r="K28" s="49" t="n"/>
      <c r="L28" s="49" t="n"/>
      <c r="M28" s="44" t="n"/>
      <c r="O28" s="43" t="inlineStr">
        <is>
          <t>消費税 (8%)</t>
        </is>
      </c>
      <c r="P28" s="49" t="n"/>
      <c r="Q28" s="49" t="n"/>
      <c r="R28" s="49" t="n"/>
      <c r="S28" s="44" t="n"/>
      <c r="T28" s="60">
        <f>ROUNDDOWN(T27*0.08,0)</f>
        <v/>
      </c>
      <c r="U28" s="49" t="n"/>
      <c r="V28" s="49" t="n"/>
      <c r="W28" s="49" t="n"/>
      <c r="X28" s="44" t="n"/>
    </row>
    <row r="29" ht="17" customHeight="1">
      <c r="A29" s="48" t="inlineStr">
        <is>
          <t>添付資料</t>
        </is>
      </c>
      <c r="B29" s="49" t="n"/>
      <c r="C29" s="44" t="n"/>
      <c r="D29" s="50" t="inlineStr">
        <is>
          <t>見積書 (　社)・カタログ・その他</t>
        </is>
      </c>
      <c r="E29" s="49" t="n"/>
      <c r="F29" s="49" t="n"/>
      <c r="G29" s="49" t="n"/>
      <c r="H29" s="49" t="n"/>
      <c r="I29" s="49" t="n"/>
      <c r="J29" s="49" t="n"/>
      <c r="K29" s="49" t="n"/>
      <c r="L29" s="49" t="n"/>
      <c r="M29" s="44" t="n"/>
      <c r="O29" s="30" t="inlineStr">
        <is>
          <t>合計 (税込)</t>
        </is>
      </c>
      <c r="P29" s="49" t="n"/>
      <c r="Q29" s="49" t="n"/>
      <c r="R29" s="49" t="n"/>
      <c r="S29" s="44" t="n"/>
      <c r="T29" s="61">
        <f>T24+T26+T28</f>
        <v/>
      </c>
      <c r="U29" s="49" t="n"/>
      <c r="V29" s="49" t="n"/>
      <c r="W29" s="49" t="n"/>
      <c r="X29" s="44" t="n"/>
    </row>
    <row r="30" ht="17" customHeight="1">
      <c r="A30" s="48" t="inlineStr">
        <is>
          <t>選定の理由</t>
        </is>
      </c>
      <c r="B30" s="52" t="n"/>
      <c r="C30" s="45" t="n"/>
      <c r="D30" s="62" t="n"/>
      <c r="E30" s="52" t="n"/>
      <c r="F30" s="52" t="n"/>
      <c r="G30" s="52" t="n"/>
      <c r="H30" s="52" t="n"/>
      <c r="I30" s="52" t="n"/>
      <c r="J30" s="52" t="n"/>
      <c r="K30" s="52" t="n"/>
      <c r="L30" s="52" t="n"/>
      <c r="M30" s="52" t="n"/>
      <c r="N30" s="52" t="n"/>
      <c r="O30" s="52" t="n"/>
      <c r="P30" s="52" t="n"/>
      <c r="Q30" s="52" t="n"/>
      <c r="R30" s="52" t="n"/>
      <c r="S30" s="52" t="n"/>
      <c r="T30" s="52" t="n"/>
      <c r="U30" s="52" t="n"/>
      <c r="V30" s="52" t="n"/>
      <c r="W30" s="52" t="n"/>
      <c r="X30" s="45" t="n"/>
    </row>
    <row r="31" ht="17" customHeight="1">
      <c r="A31" s="46" t="n"/>
      <c r="B31" s="56" t="n"/>
      <c r="C31" s="47" t="n"/>
      <c r="D31" s="46" t="n"/>
      <c r="E31" s="56" t="n"/>
      <c r="F31" s="56" t="n"/>
      <c r="G31" s="56" t="n"/>
      <c r="H31" s="56" t="n"/>
      <c r="I31" s="56" t="n"/>
      <c r="J31" s="56" t="n"/>
      <c r="K31" s="56" t="n"/>
      <c r="L31" s="56" t="n"/>
      <c r="M31" s="56" t="n"/>
      <c r="N31" s="56" t="n"/>
      <c r="O31" s="56" t="n"/>
      <c r="P31" s="56" t="n"/>
      <c r="Q31" s="56" t="n"/>
      <c r="R31" s="56" t="n"/>
      <c r="S31" s="56" t="n"/>
      <c r="T31" s="56" t="n"/>
      <c r="U31" s="56" t="n"/>
      <c r="V31" s="56" t="n"/>
      <c r="W31" s="56" t="n"/>
      <c r="X31" s="47" t="n"/>
    </row>
    <row r="32" ht="17" customHeight="1">
      <c r="A32" s="48" t="inlineStr">
        <is>
          <t>決裁者の
意見・条件</t>
        </is>
      </c>
      <c r="B32" s="52" t="n"/>
      <c r="C32" s="45" t="n"/>
      <c r="D32" s="62" t="n"/>
      <c r="E32" s="52" t="n"/>
      <c r="F32" s="52" t="n"/>
      <c r="G32" s="52" t="n"/>
      <c r="H32" s="52" t="n"/>
      <c r="I32" s="52" t="n"/>
      <c r="J32" s="52" t="n"/>
      <c r="K32" s="52" t="n"/>
      <c r="L32" s="52" t="n"/>
      <c r="M32" s="52" t="n"/>
      <c r="N32" s="52" t="n"/>
      <c r="O32" s="52" t="n"/>
      <c r="P32" s="52" t="n"/>
      <c r="Q32" s="52" t="n"/>
      <c r="R32" s="52" t="n"/>
      <c r="S32" s="52" t="n"/>
      <c r="T32" s="52" t="n"/>
      <c r="U32" s="52" t="n"/>
      <c r="V32" s="52" t="n"/>
      <c r="W32" s="52" t="n"/>
      <c r="X32" s="45" t="n"/>
    </row>
    <row r="33" ht="17" customHeight="1">
      <c r="A33" s="46" t="n"/>
      <c r="B33" s="56" t="n"/>
      <c r="C33" s="47" t="n"/>
      <c r="D33" s="46" t="n"/>
      <c r="E33" s="56" t="n"/>
      <c r="F33" s="56" t="n"/>
      <c r="G33" s="56" t="n"/>
      <c r="H33" s="56" t="n"/>
      <c r="I33" s="56" t="n"/>
      <c r="J33" s="56" t="n"/>
      <c r="K33" s="56" t="n"/>
      <c r="L33" s="56" t="n"/>
      <c r="M33" s="56" t="n"/>
      <c r="N33" s="56" t="n"/>
      <c r="O33" s="56" t="n"/>
      <c r="P33" s="56" t="n"/>
      <c r="Q33" s="56" t="n"/>
      <c r="R33" s="56" t="n"/>
      <c r="S33" s="56" t="n"/>
      <c r="T33" s="56" t="n"/>
      <c r="U33" s="56" t="n"/>
      <c r="V33" s="56" t="n"/>
      <c r="W33" s="56" t="n"/>
      <c r="X33" s="47" t="n"/>
    </row>
    <row r="34" ht="18" customHeight="1">
      <c r="A34" s="41" t="inlineStr">
        <is>
          <t>金額は税抜の小計と、税率ごとの消費税を含む合計です (1 円未満切り捨て)。</t>
        </is>
      </c>
      <c r="V34" s="42" t="inlineStr">
        <is>
          <t>以上</t>
        </is>
      </c>
    </row>
  </sheetData>
  <mergeCells count="109">
    <mergeCell ref="P6:X6"/>
    <mergeCell ref="T15:X15"/>
    <mergeCell ref="T24:X24"/>
    <mergeCell ref="O28:S28"/>
    <mergeCell ref="O22:Q22"/>
    <mergeCell ref="B23:J23"/>
    <mergeCell ref="A26:C26"/>
    <mergeCell ref="D29:M29"/>
    <mergeCell ref="D7:L7"/>
    <mergeCell ref="O21:Q21"/>
    <mergeCell ref="D11:X13"/>
    <mergeCell ref="A30:C31"/>
    <mergeCell ref="O29:S29"/>
    <mergeCell ref="W1:X1"/>
    <mergeCell ref="M16:N16"/>
    <mergeCell ref="M18:N18"/>
    <mergeCell ref="S2:T3"/>
    <mergeCell ref="D32:X33"/>
    <mergeCell ref="T22:X22"/>
    <mergeCell ref="B16:J16"/>
    <mergeCell ref="M17:N17"/>
    <mergeCell ref="D27:M27"/>
    <mergeCell ref="O19:Q19"/>
    <mergeCell ref="M5:O5"/>
    <mergeCell ref="A6:C6"/>
    <mergeCell ref="T28:X28"/>
    <mergeCell ref="B18:J18"/>
    <mergeCell ref="M19:N19"/>
    <mergeCell ref="R18:S18"/>
    <mergeCell ref="T20:X20"/>
    <mergeCell ref="K15:L15"/>
    <mergeCell ref="A11:C13"/>
    <mergeCell ref="T29:X29"/>
    <mergeCell ref="D25:M25"/>
    <mergeCell ref="R19:S19"/>
    <mergeCell ref="M6:O6"/>
    <mergeCell ref="K21:L21"/>
    <mergeCell ref="R16:S16"/>
    <mergeCell ref="A5:C5"/>
    <mergeCell ref="A15"/>
    <mergeCell ref="A29:C29"/>
    <mergeCell ref="B15:J15"/>
    <mergeCell ref="M21:N21"/>
    <mergeCell ref="O23:Q23"/>
    <mergeCell ref="A24:C24"/>
    <mergeCell ref="A34:R34"/>
    <mergeCell ref="K17:L17"/>
    <mergeCell ref="T17:X17"/>
    <mergeCell ref="O15:Q15"/>
    <mergeCell ref="U2:V3"/>
    <mergeCell ref="O18:Q18"/>
    <mergeCell ref="S1:T1"/>
    <mergeCell ref="U1:V1"/>
    <mergeCell ref="K19:L19"/>
    <mergeCell ref="T19:X19"/>
    <mergeCell ref="A7:C7"/>
    <mergeCell ref="R23:S23"/>
    <mergeCell ref="K16:L16"/>
    <mergeCell ref="A25:C25"/>
    <mergeCell ref="B17:J17"/>
    <mergeCell ref="O24:S24"/>
    <mergeCell ref="B19:J19"/>
    <mergeCell ref="O17:Q17"/>
    <mergeCell ref="A28:C28"/>
    <mergeCell ref="D8:X8"/>
    <mergeCell ref="T21:X21"/>
    <mergeCell ref="M15:N15"/>
    <mergeCell ref="B20:J20"/>
    <mergeCell ref="D5:L5"/>
    <mergeCell ref="R20:S20"/>
    <mergeCell ref="T26:X26"/>
    <mergeCell ref="A10:X10"/>
    <mergeCell ref="P5:X5"/>
    <mergeCell ref="R17:S17"/>
    <mergeCell ref="K23:L23"/>
    <mergeCell ref="T23:X23"/>
    <mergeCell ref="R22:S22"/>
    <mergeCell ref="T16:X16"/>
    <mergeCell ref="M23:N23"/>
    <mergeCell ref="T27:X27"/>
    <mergeCell ref="K18:L18"/>
    <mergeCell ref="T18:X18"/>
    <mergeCell ref="V34:X34"/>
    <mergeCell ref="A1:M2"/>
    <mergeCell ref="A27:C27"/>
    <mergeCell ref="M7:O7"/>
    <mergeCell ref="W2:X3"/>
    <mergeCell ref="D24:M24"/>
    <mergeCell ref="O16:Q16"/>
    <mergeCell ref="D30:X31"/>
    <mergeCell ref="P7:X7"/>
    <mergeCell ref="K20:L20"/>
    <mergeCell ref="M20:N20"/>
    <mergeCell ref="T25:X25"/>
    <mergeCell ref="R15:S15"/>
    <mergeCell ref="A8:C8"/>
    <mergeCell ref="D26:M26"/>
    <mergeCell ref="K22:L22"/>
    <mergeCell ref="O26:S26"/>
    <mergeCell ref="R21:S21"/>
    <mergeCell ref="M22:N22"/>
    <mergeCell ref="O25:S25"/>
    <mergeCell ref="O27:S27"/>
    <mergeCell ref="B22:J22"/>
    <mergeCell ref="A32:C33"/>
    <mergeCell ref="D6:L6"/>
    <mergeCell ref="O20:Q20"/>
    <mergeCell ref="B21:J21"/>
    <mergeCell ref="D28:M28"/>
  </mergeCells>
  <dataValidations count="1">
    <dataValidation sqref="R16:R23" showDropDown="0" showInputMessage="0" showErrorMessage="1" allowBlank="1" errorTitle="税率" error="10 か 8 を入れてください (空なら 10%)" type="list">
      <formula1>"10,8"</formula1>
    </dataValidation>
  </dataValidations>
  <printOptions horizontalCentered="1"/>
  <pageMargins left="0.5905511811023623" right="0.5905511811023623" top="0.5905511811023623" bottom="0.5905511811023623" header="0.2" footer="0.2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{"帳票":[{"Cell":"U2","FieldName":"appr_by1","FieldLabel":"承認1"},{"Cell":"W2","FieldName":"appr_by2","FieldLabel":"承認2"},{"Cell":"D5","FieldName":"rin_no","FieldLabel":"稟議番号"},{"Cell":"P5","FieldName":"rin_date","FieldLabel":"起案日"},{"Cell":"D6","FieldName":"dept","FieldLabel":"起案部署"},{"Cell":"P6","FieldName":"applicant","FieldLabel":"起案者"},{"Cell":"D7","FieldName":"need_date","FieldLabel":"希望納期"},{"Cell":"D8","FieldName":"subject","FieldLabel":"件名"},{"Cell":"D11","FieldName":"purpose","FieldLabel":"購入の目的・理由"},{"Cell":"D24","FieldName":"budget_item","FieldLabel":"予算科目"},{"Cell":"D25","FieldName":"budget","FieldLabel":"予算額"},{"Cell":"D26","FieldName":"budget_left","FieldLabel":"予算残 (この購入の前)"},{"Cell":"D27","FieldName":"partner","FieldLabel":"選定した取引先"},{"Cell":"D28","FieldName":"pay_terms","FieldLabel":"支払条件"},{"Cell":"D30","FieldName":"reason","FieldLabel":"選定の理由"},{"Cell":"B15","FieldName":"lines","FieldLabel":"明細","HeaderMap":{"B15":"item","K15":"qty","M15":"unit","O15":"price"},"RowList":[16,17,18,19,20,21,22,23],"ColList":["B","K","M","O"],"HeaderAlign":"horizontal","RowLength":8,"DetailStyle":"glowing"}]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PRING (TechJapan)</dc:creator>
  <dc:title xmlns:dc="http://purl.org/dc/elements/1.1/">稟議書</dc:title>
  <dcterms:created xmlns:dcterms="http://purl.org/dc/terms/" xmlns:xsi="http://www.w3.org/2001/XMLSchema-instance" xsi:type="dcterms:W3CDTF">2026-10-30T20:45:24Z</dcterms:created>
  <dcterms:modified xmlns:dcterms="http://purl.org/dc/terms/" xmlns:xsi="http://www.w3.org/2001/XMLSchema-instance" xsi:type="dcterms:W3CDTF">2026-10-30T20:45:47Z</dcterms:modified>
</cp:coreProperties>
</file>