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&quot;¥&quot;#,##0&quot;-&quot;"/>
    <numFmt numFmtId="166" formatCode="0&quot;%&quot;"/>
    <numFmt numFmtId="167" formatCode="&quot;¥&quot;#,##0"/>
  </numFmts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16"/>
    </font>
    <font>
      <name val="游ゴシック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34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 style="dashed">
        <color rgb="00A6A6A6"/>
      </right>
      <top/>
      <bottom/>
      <diagonal/>
    </border>
    <border>
      <left/>
      <right/>
      <top/>
      <bottom style="dashed">
        <color rgb="00A6A6A6"/>
      </bottom>
      <diagonal/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3" fillId="2" borderId="14" applyAlignment="1" pivotButton="0" quotePrefix="0" xfId="0">
      <alignment horizontal="center" vertical="center" wrapText="1"/>
    </xf>
    <xf numFmtId="0" fontId="0" fillId="2" borderId="15" pivotButton="0" quotePrefix="0" xfId="0"/>
    <xf numFmtId="0" fontId="0" fillId="2" borderId="16" pivotButton="0" quotePrefix="0" xfId="0"/>
    <xf numFmtId="165" fontId="8" fillId="0" borderId="14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0" fillId="2" borderId="17" pivotButton="0" quotePrefix="0" xfId="0"/>
    <xf numFmtId="0" fontId="0" fillId="2" borderId="18" pivotButton="0" quotePrefix="0" xfId="0"/>
    <xf numFmtId="0" fontId="0" fillId="2" borderId="19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9" fillId="3" borderId="2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2" fillId="0" borderId="20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right" vertical="center"/>
    </xf>
    <xf numFmtId="167" fontId="6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0" fillId="0" borderId="25" pivotButton="0" quotePrefix="0" xfId="0"/>
    <xf numFmtId="0" fontId="2" fillId="2" borderId="20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24" pivotButton="0" quotePrefix="0" xfId="0"/>
    <xf numFmtId="0" fontId="3" fillId="0" borderId="20" applyAlignment="1" pivotButton="0" quotePrefix="0" xfId="0">
      <alignment horizontal="left" vertical="center"/>
    </xf>
    <xf numFmtId="164" fontId="3" fillId="0" borderId="20" applyAlignment="1" pivotButton="0" quotePrefix="0" xfId="0">
      <alignment horizontal="left" vertical="center"/>
    </xf>
    <xf numFmtId="0" fontId="6" fillId="0" borderId="32" applyAlignment="1" pivotButton="0" quotePrefix="0" xfId="0">
      <alignment horizontal="left" vertical="center"/>
    </xf>
    <xf numFmtId="0" fontId="0" fillId="0" borderId="32" pivotButton="0" quotePrefix="0" xfId="0"/>
    <xf numFmtId="0" fontId="2" fillId="0" borderId="31" applyAlignment="1" pivotButton="0" quotePrefix="0" xfId="0">
      <alignment horizontal="left" vertical="center"/>
    </xf>
    <xf numFmtId="0" fontId="0" fillId="0" borderId="33" pivotButton="0" quotePrefix="0" xfId="0"/>
    <xf numFmtId="0" fontId="0" fillId="0" borderId="31" pivotButton="0" quotePrefix="0" xfId="0"/>
    <xf numFmtId="0" fontId="3" fillId="2" borderId="20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22" pivotButton="0" quotePrefix="0" xfId="0"/>
    <xf numFmtId="165" fontId="8" fillId="0" borderId="20" applyAlignment="1" pivotButton="0" quotePrefix="0" xfId="0">
      <alignment horizontal="center" vertical="center"/>
    </xf>
    <xf numFmtId="0" fontId="0" fillId="0" borderId="28" pivotButton="0" quotePrefix="0" xfId="0"/>
    <xf numFmtId="0" fontId="0" fillId="0" borderId="29" pivotButton="0" quotePrefix="0" xfId="0"/>
    <xf numFmtId="0" fontId="0" fillId="0" borderId="30" pivotButton="0" quotePrefix="0" xfId="0"/>
    <xf numFmtId="3" fontId="3" fillId="0" borderId="20" applyAlignment="1" pivotButton="0" quotePrefix="0" xfId="0">
      <alignment horizontal="right" vertical="center"/>
    </xf>
    <xf numFmtId="0" fontId="3" fillId="0" borderId="20" applyAlignment="1" pivotButton="0" quotePrefix="0" xfId="0">
      <alignment horizontal="center" vertical="center"/>
    </xf>
    <xf numFmtId="166" fontId="3" fillId="0" borderId="20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167" fontId="3" fillId="0" borderId="20" applyAlignment="1" pivotButton="0" quotePrefix="0" xfId="0">
      <alignment horizontal="right" vertical="center"/>
    </xf>
    <xf numFmtId="167" fontId="6" fillId="0" borderId="2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1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領収書</t>
        </is>
      </c>
    </row>
    <row r="2" ht="17" customHeight="1">
      <c r="C2" s="2" t="inlineStr">
        <is>
          <t>〒</t>
        </is>
      </c>
      <c r="D2" s="3" t="n"/>
      <c r="E2" s="52" t="n"/>
      <c r="F2" s="52" t="n"/>
      <c r="G2" s="52" t="n"/>
      <c r="H2" s="52" t="n"/>
      <c r="O2" s="53" t="inlineStr">
        <is>
          <t>領収書番号</t>
        </is>
      </c>
      <c r="P2" s="54" t="n"/>
      <c r="Q2" s="55" t="n"/>
      <c r="R2" s="56" t="n"/>
      <c r="S2" s="54" t="n"/>
      <c r="T2" s="54" t="n"/>
      <c r="U2" s="54" t="n"/>
      <c r="V2" s="54" t="n"/>
      <c r="W2" s="54" t="n"/>
      <c r="X2" s="55" t="n"/>
    </row>
    <row r="3" ht="17" customHeight="1">
      <c r="C3" s="3" t="n"/>
      <c r="D3" s="52" t="n"/>
      <c r="E3" s="52" t="n"/>
      <c r="F3" s="52" t="n"/>
      <c r="G3" s="52" t="n"/>
      <c r="H3" s="52" t="n"/>
      <c r="I3" s="52" t="n"/>
      <c r="J3" s="52" t="n"/>
      <c r="K3" s="52" t="n"/>
      <c r="L3" s="52" t="n"/>
      <c r="M3" s="52" t="n"/>
      <c r="O3" s="53" t="inlineStr">
        <is>
          <t>領収日</t>
        </is>
      </c>
      <c r="P3" s="54" t="n"/>
      <c r="Q3" s="55" t="n"/>
      <c r="R3" s="57" t="n"/>
      <c r="S3" s="54" t="n"/>
      <c r="T3" s="54" t="n"/>
      <c r="U3" s="54" t="n"/>
      <c r="V3" s="54" t="n"/>
      <c r="W3" s="54" t="n"/>
      <c r="X3" s="55" t="n"/>
    </row>
    <row r="4" ht="17" customHeight="1">
      <c r="C4" s="3" t="n"/>
      <c r="D4" s="52" t="n"/>
      <c r="E4" s="52" t="n"/>
      <c r="F4" s="52" t="n"/>
      <c r="G4" s="52" t="n"/>
      <c r="H4" s="52" t="n"/>
      <c r="I4" s="52" t="n"/>
      <c r="J4" s="52" t="n"/>
      <c r="K4" s="52" t="n"/>
      <c r="L4" s="52" t="n"/>
      <c r="M4" s="52" t="n"/>
    </row>
    <row r="5" ht="22" customHeight="1">
      <c r="C5" s="12" t="n"/>
      <c r="D5" s="52" t="n"/>
      <c r="E5" s="52" t="n"/>
      <c r="F5" s="52" t="n"/>
      <c r="G5" s="52" t="n"/>
      <c r="H5" s="52" t="n"/>
      <c r="I5" s="52" t="n"/>
      <c r="J5" s="52" t="n"/>
      <c r="K5" s="52" t="n"/>
      <c r="L5" s="13">
        <f>IF(C5="","",IF(C6="","御中",""))</f>
        <v/>
      </c>
      <c r="M5" s="52" t="n"/>
      <c r="V5" s="14" t="n"/>
      <c r="W5" s="15" t="inlineStr">
        <is>
          <t>印</t>
        </is>
      </c>
      <c r="X5" s="16" t="n"/>
    </row>
    <row r="6" ht="16" customHeight="1">
      <c r="C6" s="17" t="n"/>
      <c r="D6" s="52" t="n"/>
      <c r="E6" s="52" t="n"/>
      <c r="F6" s="52" t="n"/>
      <c r="G6" s="52" t="n"/>
      <c r="H6" s="52" t="n"/>
      <c r="I6" s="52" t="n"/>
      <c r="J6" s="52" t="n"/>
      <c r="K6" s="52" t="n"/>
      <c r="L6" s="18">
        <f>IF(C6="","","様")</f>
        <v/>
      </c>
      <c r="M6" s="52" t="n"/>
      <c r="O6" s="58" t="n"/>
      <c r="X6" s="59" t="n"/>
    </row>
    <row r="7" ht="16" customHeight="1">
      <c r="O7" s="60" t="n"/>
      <c r="P7" s="61" t="n"/>
      <c r="Q7" s="61" t="n"/>
      <c r="R7" s="61" t="n"/>
      <c r="S7" s="61" t="n"/>
      <c r="T7" s="61" t="n"/>
      <c r="U7" s="61" t="n"/>
      <c r="V7" s="61" t="n"/>
      <c r="W7" s="61" t="n"/>
      <c r="X7" s="62" t="n"/>
    </row>
    <row r="8" ht="18" customHeight="1">
      <c r="A8" s="63" t="inlineStr">
        <is>
          <t>領収金額
(税込)</t>
        </is>
      </c>
      <c r="B8" s="64" t="n"/>
      <c r="C8" s="64" t="n"/>
      <c r="D8" s="65" t="n"/>
      <c r="E8" s="66">
        <f>T29</f>
        <v/>
      </c>
      <c r="F8" s="64" t="n"/>
      <c r="G8" s="64" t="n"/>
      <c r="H8" s="64" t="n"/>
      <c r="I8" s="64" t="n"/>
      <c r="J8" s="64" t="n"/>
      <c r="K8" s="64" t="n"/>
      <c r="L8" s="64" t="n"/>
      <c r="M8" s="65" t="n"/>
      <c r="O8" s="23" t="inlineStr">
        <is>
          <t>TEL</t>
        </is>
      </c>
      <c r="Q8" s="23" t="n"/>
    </row>
    <row r="9" ht="18" customHeight="1">
      <c r="A9" s="67" t="n"/>
      <c r="B9" s="68" t="n"/>
      <c r="C9" s="68" t="n"/>
      <c r="D9" s="69" t="n"/>
      <c r="E9" s="67" t="n"/>
      <c r="F9" s="68" t="n"/>
      <c r="G9" s="68" t="n"/>
      <c r="H9" s="68" t="n"/>
      <c r="I9" s="68" t="n"/>
      <c r="J9" s="68" t="n"/>
      <c r="K9" s="68" t="n"/>
      <c r="L9" s="68" t="n"/>
      <c r="M9" s="69" t="n"/>
      <c r="O9" s="23" t="inlineStr">
        <is>
          <t>登録番号</t>
        </is>
      </c>
      <c r="R9" s="23" t="n"/>
    </row>
    <row r="10" ht="17" customHeight="1">
      <c r="A10" s="53" t="inlineStr">
        <is>
          <t>お支払方法</t>
        </is>
      </c>
      <c r="B10" s="54" t="n"/>
      <c r="C10" s="54" t="n"/>
      <c r="D10" s="55" t="n"/>
      <c r="E10" s="56" t="n"/>
      <c r="F10" s="54" t="n"/>
      <c r="G10" s="54" t="n"/>
      <c r="H10" s="54" t="n"/>
      <c r="I10" s="54" t="n"/>
      <c r="J10" s="54" t="n"/>
      <c r="K10" s="54" t="n"/>
      <c r="L10" s="54" t="n"/>
      <c r="M10" s="55" t="n"/>
      <c r="O10" s="23" t="inlineStr">
        <is>
          <t>担当</t>
        </is>
      </c>
      <c r="R10" s="23" t="n"/>
    </row>
    <row r="11" ht="18" customHeight="1">
      <c r="A11" s="2" t="inlineStr">
        <is>
          <t>宛名は空でもかまいません。下記のとおり、領収いたしました。</t>
        </is>
      </c>
    </row>
    <row r="13" ht="18" customHeight="1">
      <c r="A13" s="39" t="inlineStr">
        <is>
          <t>No.</t>
        </is>
      </c>
      <c r="B13" s="39" t="inlineStr">
        <is>
          <t>品名</t>
        </is>
      </c>
      <c r="C13" s="54" t="n"/>
      <c r="D13" s="54" t="n"/>
      <c r="E13" s="54" t="n"/>
      <c r="F13" s="54" t="n"/>
      <c r="G13" s="54" t="n"/>
      <c r="H13" s="54" t="n"/>
      <c r="I13" s="54" t="n"/>
      <c r="J13" s="55" t="n"/>
      <c r="K13" s="39" t="inlineStr">
        <is>
          <t>数量</t>
        </is>
      </c>
      <c r="L13" s="55" t="n"/>
      <c r="M13" s="39" t="inlineStr">
        <is>
          <t>単位</t>
        </is>
      </c>
      <c r="N13" s="55" t="n"/>
      <c r="O13" s="39" t="inlineStr">
        <is>
          <t>単価</t>
        </is>
      </c>
      <c r="P13" s="54" t="n"/>
      <c r="Q13" s="55" t="n"/>
      <c r="R13" s="39" t="inlineStr">
        <is>
          <t>税率</t>
        </is>
      </c>
      <c r="S13" s="55" t="n"/>
      <c r="T13" s="39" t="inlineStr">
        <is>
          <t>金額 (税抜)</t>
        </is>
      </c>
      <c r="U13" s="54" t="n"/>
      <c r="V13" s="54" t="n"/>
      <c r="W13" s="54" t="n"/>
      <c r="X13" s="55" t="n"/>
    </row>
    <row r="14" ht="17" customHeight="1">
      <c r="A14" s="43">
        <f>IF(B14="","",ROW()-ROW($A$13)&amp;IF(R14=8,"※",""))</f>
        <v/>
      </c>
      <c r="B14" s="56" t="n"/>
      <c r="C14" s="54" t="n"/>
      <c r="D14" s="54" t="n"/>
      <c r="E14" s="54" t="n"/>
      <c r="F14" s="54" t="n"/>
      <c r="G14" s="54" t="n"/>
      <c r="H14" s="54" t="n"/>
      <c r="I14" s="54" t="n"/>
      <c r="J14" s="55" t="n"/>
      <c r="K14" s="70" t="n"/>
      <c r="L14" s="55" t="n"/>
      <c r="M14" s="71" t="n"/>
      <c r="N14" s="55" t="n"/>
      <c r="O14" s="70" t="n"/>
      <c r="P14" s="54" t="n"/>
      <c r="Q14" s="55" t="n"/>
      <c r="R14" s="72" t="n"/>
      <c r="S14" s="55" t="n"/>
      <c r="T14" s="70">
        <f>IF(OR(K14="",O14=""),"",K14*O14)</f>
        <v/>
      </c>
      <c r="U14" s="54" t="n"/>
      <c r="V14" s="54" t="n"/>
      <c r="W14" s="54" t="n"/>
      <c r="X14" s="55" t="n"/>
    </row>
    <row r="15" ht="17" customHeight="1">
      <c r="A15" s="43">
        <f>IF(B15="","",ROW()-ROW($A$13)&amp;IF(R15=8,"※",""))</f>
        <v/>
      </c>
      <c r="B15" s="56" t="n"/>
      <c r="C15" s="54" t="n"/>
      <c r="D15" s="54" t="n"/>
      <c r="E15" s="54" t="n"/>
      <c r="F15" s="54" t="n"/>
      <c r="G15" s="54" t="n"/>
      <c r="H15" s="54" t="n"/>
      <c r="I15" s="54" t="n"/>
      <c r="J15" s="55" t="n"/>
      <c r="K15" s="70" t="n"/>
      <c r="L15" s="55" t="n"/>
      <c r="M15" s="71" t="n"/>
      <c r="N15" s="55" t="n"/>
      <c r="O15" s="70" t="n"/>
      <c r="P15" s="54" t="n"/>
      <c r="Q15" s="55" t="n"/>
      <c r="R15" s="72" t="n"/>
      <c r="S15" s="55" t="n"/>
      <c r="T15" s="70">
        <f>IF(OR(K15="",O15=""),"",K15*O15)</f>
        <v/>
      </c>
      <c r="U15" s="54" t="n"/>
      <c r="V15" s="54" t="n"/>
      <c r="W15" s="54" t="n"/>
      <c r="X15" s="55" t="n"/>
    </row>
    <row r="16" ht="17" customHeight="1">
      <c r="A16" s="43">
        <f>IF(B16="","",ROW()-ROW($A$13)&amp;IF(R16=8,"※",""))</f>
        <v/>
      </c>
      <c r="B16" s="56" t="n"/>
      <c r="C16" s="54" t="n"/>
      <c r="D16" s="54" t="n"/>
      <c r="E16" s="54" t="n"/>
      <c r="F16" s="54" t="n"/>
      <c r="G16" s="54" t="n"/>
      <c r="H16" s="54" t="n"/>
      <c r="I16" s="54" t="n"/>
      <c r="J16" s="55" t="n"/>
      <c r="K16" s="70" t="n"/>
      <c r="L16" s="55" t="n"/>
      <c r="M16" s="71" t="n"/>
      <c r="N16" s="55" t="n"/>
      <c r="O16" s="70" t="n"/>
      <c r="P16" s="54" t="n"/>
      <c r="Q16" s="55" t="n"/>
      <c r="R16" s="72" t="n"/>
      <c r="S16" s="55" t="n"/>
      <c r="T16" s="70">
        <f>IF(OR(K16="",O16=""),"",K16*O16)</f>
        <v/>
      </c>
      <c r="U16" s="54" t="n"/>
      <c r="V16" s="54" t="n"/>
      <c r="W16" s="54" t="n"/>
      <c r="X16" s="55" t="n"/>
    </row>
    <row r="17" ht="17" customHeight="1">
      <c r="A17" s="43">
        <f>IF(B17="","",ROW()-ROW($A$13)&amp;IF(R17=8,"※",""))</f>
        <v/>
      </c>
      <c r="B17" s="56" t="n"/>
      <c r="C17" s="54" t="n"/>
      <c r="D17" s="54" t="n"/>
      <c r="E17" s="54" t="n"/>
      <c r="F17" s="54" t="n"/>
      <c r="G17" s="54" t="n"/>
      <c r="H17" s="54" t="n"/>
      <c r="I17" s="54" t="n"/>
      <c r="J17" s="55" t="n"/>
      <c r="K17" s="70" t="n"/>
      <c r="L17" s="55" t="n"/>
      <c r="M17" s="71" t="n"/>
      <c r="N17" s="55" t="n"/>
      <c r="O17" s="70" t="n"/>
      <c r="P17" s="54" t="n"/>
      <c r="Q17" s="55" t="n"/>
      <c r="R17" s="72" t="n"/>
      <c r="S17" s="55" t="n"/>
      <c r="T17" s="70">
        <f>IF(OR(K17="",O17=""),"",K17*O17)</f>
        <v/>
      </c>
      <c r="U17" s="54" t="n"/>
      <c r="V17" s="54" t="n"/>
      <c r="W17" s="54" t="n"/>
      <c r="X17" s="55" t="n"/>
    </row>
    <row r="18" ht="17" customHeight="1">
      <c r="A18" s="43">
        <f>IF(B18="","",ROW()-ROW($A$13)&amp;IF(R18=8,"※",""))</f>
        <v/>
      </c>
      <c r="B18" s="56" t="n"/>
      <c r="C18" s="54" t="n"/>
      <c r="D18" s="54" t="n"/>
      <c r="E18" s="54" t="n"/>
      <c r="F18" s="54" t="n"/>
      <c r="G18" s="54" t="n"/>
      <c r="H18" s="54" t="n"/>
      <c r="I18" s="54" t="n"/>
      <c r="J18" s="55" t="n"/>
      <c r="K18" s="70" t="n"/>
      <c r="L18" s="55" t="n"/>
      <c r="M18" s="71" t="n"/>
      <c r="N18" s="55" t="n"/>
      <c r="O18" s="70" t="n"/>
      <c r="P18" s="54" t="n"/>
      <c r="Q18" s="55" t="n"/>
      <c r="R18" s="72" t="n"/>
      <c r="S18" s="55" t="n"/>
      <c r="T18" s="70">
        <f>IF(OR(K18="",O18=""),"",K18*O18)</f>
        <v/>
      </c>
      <c r="U18" s="54" t="n"/>
      <c r="V18" s="54" t="n"/>
      <c r="W18" s="54" t="n"/>
      <c r="X18" s="55" t="n"/>
    </row>
    <row r="19" ht="17" customHeight="1">
      <c r="A19" s="43">
        <f>IF(B19="","",ROW()-ROW($A$13)&amp;IF(R19=8,"※",""))</f>
        <v/>
      </c>
      <c r="B19" s="56" t="n"/>
      <c r="C19" s="54" t="n"/>
      <c r="D19" s="54" t="n"/>
      <c r="E19" s="54" t="n"/>
      <c r="F19" s="54" t="n"/>
      <c r="G19" s="54" t="n"/>
      <c r="H19" s="54" t="n"/>
      <c r="I19" s="54" t="n"/>
      <c r="J19" s="55" t="n"/>
      <c r="K19" s="70" t="n"/>
      <c r="L19" s="55" t="n"/>
      <c r="M19" s="71" t="n"/>
      <c r="N19" s="55" t="n"/>
      <c r="O19" s="70" t="n"/>
      <c r="P19" s="54" t="n"/>
      <c r="Q19" s="55" t="n"/>
      <c r="R19" s="72" t="n"/>
      <c r="S19" s="55" t="n"/>
      <c r="T19" s="70">
        <f>IF(OR(K19="",O19=""),"",K19*O19)</f>
        <v/>
      </c>
      <c r="U19" s="54" t="n"/>
      <c r="V19" s="54" t="n"/>
      <c r="W19" s="54" t="n"/>
      <c r="X19" s="55" t="n"/>
    </row>
    <row r="20" ht="17" customHeight="1">
      <c r="A20" s="43">
        <f>IF(B20="","",ROW()-ROW($A$13)&amp;IF(R20=8,"※",""))</f>
        <v/>
      </c>
      <c r="B20" s="56" t="n"/>
      <c r="C20" s="54" t="n"/>
      <c r="D20" s="54" t="n"/>
      <c r="E20" s="54" t="n"/>
      <c r="F20" s="54" t="n"/>
      <c r="G20" s="54" t="n"/>
      <c r="H20" s="54" t="n"/>
      <c r="I20" s="54" t="n"/>
      <c r="J20" s="55" t="n"/>
      <c r="K20" s="70" t="n"/>
      <c r="L20" s="55" t="n"/>
      <c r="M20" s="71" t="n"/>
      <c r="N20" s="55" t="n"/>
      <c r="O20" s="70" t="n"/>
      <c r="P20" s="54" t="n"/>
      <c r="Q20" s="55" t="n"/>
      <c r="R20" s="72" t="n"/>
      <c r="S20" s="55" t="n"/>
      <c r="T20" s="70">
        <f>IF(OR(K20="",O20=""),"",K20*O20)</f>
        <v/>
      </c>
      <c r="U20" s="54" t="n"/>
      <c r="V20" s="54" t="n"/>
      <c r="W20" s="54" t="n"/>
      <c r="X20" s="55" t="n"/>
    </row>
    <row r="21" ht="17" customHeight="1">
      <c r="A21" s="43">
        <f>IF(B21="","",ROW()-ROW($A$13)&amp;IF(R21=8,"※",""))</f>
        <v/>
      </c>
      <c r="B21" s="56" t="n"/>
      <c r="C21" s="54" t="n"/>
      <c r="D21" s="54" t="n"/>
      <c r="E21" s="54" t="n"/>
      <c r="F21" s="54" t="n"/>
      <c r="G21" s="54" t="n"/>
      <c r="H21" s="54" t="n"/>
      <c r="I21" s="54" t="n"/>
      <c r="J21" s="55" t="n"/>
      <c r="K21" s="70" t="n"/>
      <c r="L21" s="55" t="n"/>
      <c r="M21" s="71" t="n"/>
      <c r="N21" s="55" t="n"/>
      <c r="O21" s="70" t="n"/>
      <c r="P21" s="54" t="n"/>
      <c r="Q21" s="55" t="n"/>
      <c r="R21" s="72" t="n"/>
      <c r="S21" s="55" t="n"/>
      <c r="T21" s="70">
        <f>IF(OR(K21="",O21=""),"",K21*O21)</f>
        <v/>
      </c>
      <c r="U21" s="54" t="n"/>
      <c r="V21" s="54" t="n"/>
      <c r="W21" s="54" t="n"/>
      <c r="X21" s="55" t="n"/>
    </row>
    <row r="22" ht="17" customHeight="1">
      <c r="A22" s="43">
        <f>IF(B22="","",ROW()-ROW($A$13)&amp;IF(R22=8,"※",""))</f>
        <v/>
      </c>
      <c r="B22" s="56" t="n"/>
      <c r="C22" s="54" t="n"/>
      <c r="D22" s="54" t="n"/>
      <c r="E22" s="54" t="n"/>
      <c r="F22" s="54" t="n"/>
      <c r="G22" s="54" t="n"/>
      <c r="H22" s="54" t="n"/>
      <c r="I22" s="54" t="n"/>
      <c r="J22" s="55" t="n"/>
      <c r="K22" s="70" t="n"/>
      <c r="L22" s="55" t="n"/>
      <c r="M22" s="71" t="n"/>
      <c r="N22" s="55" t="n"/>
      <c r="O22" s="70" t="n"/>
      <c r="P22" s="54" t="n"/>
      <c r="Q22" s="55" t="n"/>
      <c r="R22" s="72" t="n"/>
      <c r="S22" s="55" t="n"/>
      <c r="T22" s="70">
        <f>IF(OR(K22="",O22=""),"",K22*O22)</f>
        <v/>
      </c>
      <c r="U22" s="54" t="n"/>
      <c r="V22" s="54" t="n"/>
      <c r="W22" s="54" t="n"/>
      <c r="X22" s="55" t="n"/>
    </row>
    <row r="23" ht="17" customHeight="1">
      <c r="A23" s="43">
        <f>IF(B23="","",ROW()-ROW($A$13)&amp;IF(R23=8,"※",""))</f>
        <v/>
      </c>
      <c r="B23" s="56" t="n"/>
      <c r="C23" s="54" t="n"/>
      <c r="D23" s="54" t="n"/>
      <c r="E23" s="54" t="n"/>
      <c r="F23" s="54" t="n"/>
      <c r="G23" s="54" t="n"/>
      <c r="H23" s="54" t="n"/>
      <c r="I23" s="54" t="n"/>
      <c r="J23" s="55" t="n"/>
      <c r="K23" s="70" t="n"/>
      <c r="L23" s="55" t="n"/>
      <c r="M23" s="71" t="n"/>
      <c r="N23" s="55" t="n"/>
      <c r="O23" s="70" t="n"/>
      <c r="P23" s="54" t="n"/>
      <c r="Q23" s="55" t="n"/>
      <c r="R23" s="72" t="n"/>
      <c r="S23" s="55" t="n"/>
      <c r="T23" s="70">
        <f>IF(OR(K23="",O23=""),"",K23*O23)</f>
        <v/>
      </c>
      <c r="U23" s="54" t="n"/>
      <c r="V23" s="54" t="n"/>
      <c r="W23" s="54" t="n"/>
      <c r="X23" s="55" t="n"/>
    </row>
    <row r="24" ht="17" customHeight="1">
      <c r="A24" s="47" t="inlineStr">
        <is>
          <t>適格簡易請求書は、小売業・飲食店業・タクシー業・駐車場業など、不特定多数の人と取引する事業が出せます。軽減税率 (8%) の品目には ※ が付きます。税率ごとの消費税額を書いています。</t>
        </is>
      </c>
      <c r="O24" s="73" t="inlineStr">
        <is>
          <t>小計 (税抜)</t>
        </is>
      </c>
      <c r="P24" s="54" t="n"/>
      <c r="Q24" s="54" t="n"/>
      <c r="R24" s="54" t="n"/>
      <c r="S24" s="55" t="n"/>
      <c r="T24" s="74">
        <f>SUM(T14:T23)</f>
        <v/>
      </c>
      <c r="U24" s="54" t="n"/>
      <c r="V24" s="54" t="n"/>
      <c r="W24" s="54" t="n"/>
      <c r="X24" s="55" t="n"/>
    </row>
    <row r="25" ht="17" customHeight="1">
      <c r="O25" s="73" t="inlineStr">
        <is>
          <t>10% 対象 (税抜)</t>
        </is>
      </c>
      <c r="P25" s="54" t="n"/>
      <c r="Q25" s="54" t="n"/>
      <c r="R25" s="54" t="n"/>
      <c r="S25" s="55" t="n"/>
      <c r="T25" s="74">
        <f>T24-T27</f>
        <v/>
      </c>
      <c r="U25" s="54" t="n"/>
      <c r="V25" s="54" t="n"/>
      <c r="W25" s="54" t="n"/>
      <c r="X25" s="55" t="n"/>
    </row>
    <row r="26" ht="17" customHeight="1">
      <c r="O26" s="73" t="inlineStr">
        <is>
          <t>消費税 (10%)</t>
        </is>
      </c>
      <c r="P26" s="54" t="n"/>
      <c r="Q26" s="54" t="n"/>
      <c r="R26" s="54" t="n"/>
      <c r="S26" s="55" t="n"/>
      <c r="T26" s="74">
        <f>ROUNDDOWN(T25*0.1,0)</f>
        <v/>
      </c>
      <c r="U26" s="54" t="n"/>
      <c r="V26" s="54" t="n"/>
      <c r="W26" s="54" t="n"/>
      <c r="X26" s="55" t="n"/>
    </row>
    <row r="27" ht="17" customHeight="1">
      <c r="O27" s="73" t="inlineStr">
        <is>
          <t>8% 対象 (税抜)</t>
        </is>
      </c>
      <c r="P27" s="54" t="n"/>
      <c r="Q27" s="54" t="n"/>
      <c r="R27" s="54" t="n"/>
      <c r="S27" s="55" t="n"/>
      <c r="T27" s="74">
        <f>SUMIF(R14:R23,8,T14:T23)</f>
        <v/>
      </c>
      <c r="U27" s="54" t="n"/>
      <c r="V27" s="54" t="n"/>
      <c r="W27" s="54" t="n"/>
      <c r="X27" s="55" t="n"/>
    </row>
    <row r="28" ht="17" customHeight="1">
      <c r="O28" s="73" t="inlineStr">
        <is>
          <t>消費税 (8%)</t>
        </is>
      </c>
      <c r="P28" s="54" t="n"/>
      <c r="Q28" s="54" t="n"/>
      <c r="R28" s="54" t="n"/>
      <c r="S28" s="55" t="n"/>
      <c r="T28" s="74">
        <f>ROUNDDOWN(T27*0.08,0)</f>
        <v/>
      </c>
      <c r="U28" s="54" t="n"/>
      <c r="V28" s="54" t="n"/>
      <c r="W28" s="54" t="n"/>
      <c r="X28" s="55" t="n"/>
    </row>
    <row r="29" ht="17" customHeight="1">
      <c r="O29" s="39" t="inlineStr">
        <is>
          <t>合計 (税込)</t>
        </is>
      </c>
      <c r="P29" s="54" t="n"/>
      <c r="Q29" s="54" t="n"/>
      <c r="R29" s="54" t="n"/>
      <c r="S29" s="55" t="n"/>
      <c r="T29" s="75">
        <f>T24+T26+T28</f>
        <v/>
      </c>
      <c r="U29" s="54" t="n"/>
      <c r="V29" s="54" t="n"/>
      <c r="W29" s="54" t="n"/>
      <c r="X29" s="55" t="n"/>
    </row>
    <row r="30" ht="16" customHeight="1">
      <c r="A30" s="23" t="inlineStr">
        <is>
          <t>※ は軽減税率 (8%) の対象です。消費税は税率ごとの合計に 1 回だけ計算し、1 円未満を切り捨てています。</t>
        </is>
      </c>
    </row>
    <row r="31" ht="18" customHeight="1">
      <c r="V31" s="51" t="inlineStr">
        <is>
          <t>以上</t>
        </is>
      </c>
    </row>
  </sheetData>
  <mergeCells count="107">
    <mergeCell ref="T15:X15"/>
    <mergeCell ref="T24:X24"/>
    <mergeCell ref="O28:S28"/>
    <mergeCell ref="E10:M10"/>
    <mergeCell ref="B14:J14"/>
    <mergeCell ref="O22:Q22"/>
    <mergeCell ref="B23:J23"/>
    <mergeCell ref="B13:J13"/>
    <mergeCell ref="O21:Q21"/>
    <mergeCell ref="D2:H2"/>
    <mergeCell ref="O29:S29"/>
    <mergeCell ref="L5:M5"/>
    <mergeCell ref="M16:N16"/>
    <mergeCell ref="R10:X10"/>
    <mergeCell ref="A8:D9"/>
    <mergeCell ref="M18:N18"/>
    <mergeCell ref="T22:X22"/>
    <mergeCell ref="O10:Q10"/>
    <mergeCell ref="O8:P8"/>
    <mergeCell ref="B16:J16"/>
    <mergeCell ref="M17:N17"/>
    <mergeCell ref="O19:Q19"/>
    <mergeCell ref="C5:K5"/>
    <mergeCell ref="O9:Q9"/>
    <mergeCell ref="T28:X28"/>
    <mergeCell ref="B18:J18"/>
    <mergeCell ref="M19:N19"/>
    <mergeCell ref="R18:S18"/>
    <mergeCell ref="K13:L13"/>
    <mergeCell ref="T20:X20"/>
    <mergeCell ref="K15:L15"/>
    <mergeCell ref="T14:X14"/>
    <mergeCell ref="T29:X29"/>
    <mergeCell ref="R19:S19"/>
    <mergeCell ref="A13"/>
    <mergeCell ref="K21:L21"/>
    <mergeCell ref="C4:M4"/>
    <mergeCell ref="R16:S16"/>
    <mergeCell ref="Q8:X8"/>
    <mergeCell ref="O7:X7"/>
    <mergeCell ref="M13:N13"/>
    <mergeCell ref="B15:J15"/>
    <mergeCell ref="O14:Q14"/>
    <mergeCell ref="M21:N21"/>
    <mergeCell ref="O23:Q23"/>
    <mergeCell ref="O13:Q13"/>
    <mergeCell ref="O1:X1"/>
    <mergeCell ref="K17:L17"/>
    <mergeCell ref="T17:X17"/>
    <mergeCell ref="A30:X30"/>
    <mergeCell ref="O15:Q15"/>
    <mergeCell ref="L6:M6"/>
    <mergeCell ref="O18:Q18"/>
    <mergeCell ref="K19:L19"/>
    <mergeCell ref="T19:X19"/>
    <mergeCell ref="R14:S14"/>
    <mergeCell ref="R23:S23"/>
    <mergeCell ref="K16:L16"/>
    <mergeCell ref="A24:M27"/>
    <mergeCell ref="C3:M3"/>
    <mergeCell ref="V31:X31"/>
    <mergeCell ref="B17:J17"/>
    <mergeCell ref="O24:S24"/>
    <mergeCell ref="A10:D10"/>
    <mergeCell ref="B19:J19"/>
    <mergeCell ref="R9:X9"/>
    <mergeCell ref="O17:Q17"/>
    <mergeCell ref="E8:M9"/>
    <mergeCell ref="O6:X6"/>
    <mergeCell ref="T21:X21"/>
    <mergeCell ref="M15:N15"/>
    <mergeCell ref="B20:J20"/>
    <mergeCell ref="R20:S20"/>
    <mergeCell ref="T26:X26"/>
    <mergeCell ref="R17:S17"/>
    <mergeCell ref="K23:L23"/>
    <mergeCell ref="T23:X23"/>
    <mergeCell ref="R22:S22"/>
    <mergeCell ref="T13:X13"/>
    <mergeCell ref="T16:X16"/>
    <mergeCell ref="M23:N23"/>
    <mergeCell ref="A11:X11"/>
    <mergeCell ref="T27:X27"/>
    <mergeCell ref="T18:X18"/>
    <mergeCell ref="K18:L18"/>
    <mergeCell ref="R3:X3"/>
    <mergeCell ref="R13:S13"/>
    <mergeCell ref="O16:Q16"/>
    <mergeCell ref="R2:X2"/>
    <mergeCell ref="K20:L20"/>
    <mergeCell ref="M20:N20"/>
    <mergeCell ref="T25:X25"/>
    <mergeCell ref="R15:S15"/>
    <mergeCell ref="K22:L22"/>
    <mergeCell ref="O26:S26"/>
    <mergeCell ref="O2:Q2"/>
    <mergeCell ref="R21:S21"/>
    <mergeCell ref="M22:N22"/>
    <mergeCell ref="O25:S25"/>
    <mergeCell ref="K14:L14"/>
    <mergeCell ref="O27:S27"/>
    <mergeCell ref="O3:Q3"/>
    <mergeCell ref="C6:K6"/>
    <mergeCell ref="B22:J22"/>
    <mergeCell ref="M14:N14"/>
    <mergeCell ref="O20:Q20"/>
    <mergeCell ref="B21:J21"/>
  </mergeCells>
  <dataValidations count="4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E10" showDropDown="0" showInputMessage="0" showErrorMessage="0" allowBlank="1" type="list">
      <formula1>"現金,クレジットカード,電子マネー,QR コード決済,その他"</formula1>
    </dataValidation>
    <dataValidation sqref="R14:R23" showDropDown="0" showInputMessage="0" showErrorMessage="1" allowBlank="1" errorTitle="税率" error="10 か 8 を入れてください (空なら 10%)" type="list">
      <formula1>"10,8"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{"帳票":[{"Cell":"R2","FieldName":"ar_no","FieldLabel":"管理番号"},{"Cell":"R3","FieldName":"paid_date","FieldLabel":"入金日"},{"Cell":"C5","FieldName":"partner","FieldLabel":"顧客名"},{"Cell":"O6","FieldName":"issuer_name","FieldLabel":"発行者名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納税者番号"},{"Cell":"E10","FieldName":"pay_method","FieldLabel":"支払方法"}]}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領収書 (適格簡易請求書)</dc:title>
  <dcterms:created xmlns:dcterms="http://purl.org/dc/terms/" xmlns:xsi="http://www.w3.org/2001/XMLSchema-instance" xsi:type="dcterms:W3CDTF">2026-10-30T20:45:25Z</dcterms:created>
  <dcterms:modified xmlns:dcterms="http://purl.org/dc/terms/" xmlns:xsi="http://www.w3.org/2001/XMLSchema-instance" xsi:type="dcterms:W3CDTF">2026-10-30T20:45:42Z</dcterms:modified>
</cp:coreProperties>
</file>